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 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<sst xmlns="http://schemas.openxmlformats.org/spreadsheetml/2006/main" count="23" uniqueCount="23">
  <si>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Trim I</t>
  </si>
  <si>
    <t xml:space="preserve">          Total privati</t>
  </si>
  <si>
    <t>Ianuarie</t>
  </si>
  <si>
    <t xml:space="preserve">  SC Samaritanus SRL</t>
  </si>
  <si>
    <t>SC Top Med Trans SRL</t>
  </si>
  <si>
    <t>Casa de Asigurări de Sănătate Mureș</t>
  </si>
  <si>
    <t>Serviciul Decontare Servicii Medicale</t>
  </si>
  <si>
    <t>SC Contranscar SRL</t>
  </si>
  <si>
    <t>SC Sorel &amp; Sorela SRL</t>
  </si>
  <si>
    <t>SC Cardiomed SRL</t>
  </si>
  <si>
    <t>SC Asidor SRL</t>
  </si>
  <si>
    <t>Februarie</t>
  </si>
  <si>
    <t xml:space="preserve">Martie </t>
  </si>
  <si>
    <t xml:space="preserve">                             </t>
  </si>
  <si>
    <t>Aprilie</t>
  </si>
  <si>
    <t>Total</t>
  </si>
  <si>
    <t>Mai</t>
  </si>
  <si>
    <t>Trim II</t>
  </si>
  <si>
    <t>Sem I</t>
  </si>
  <si>
    <t>Iunie</t>
  </si>
  <si>
    <t>Anexa 2</t>
  </si>
  <si>
    <t xml:space="preserve">                                        și transport sanitar neasistat</t>
  </si>
  <si>
    <t xml:space="preserve">               Repartizarea sumelor contractate  pentru luna iunie 2020 la consultații de urgență la domiciliu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</si>
</sst>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34" borderId="0" xfId="0" applyNumberFormat="1" applyFill="1" applyAlignment="1">
      <alignment/>
    </xf>
    <xf numFmtId="0" fontId="3" fillId="0" borderId="0" xfId="0" applyFont="1" applyAlignment="1">
      <alignment/>
    </xf>
    <xf numFmtId="171" fontId="4" fillId="0" borderId="10" xfId="42" applyFont="1" applyBorder="1" applyAlignment="1">
      <alignment/>
    </xf>
    <xf numFmtId="171" fontId="3" fillId="33" borderId="10" xfId="42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" fontId="1" fillId="34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43" fontId="4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43" fontId="3" fillId="33" borderId="15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43" fontId="3" fillId="34" borderId="15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171" fontId="3" fillId="33" borderId="17" xfId="42" applyFont="1" applyFill="1" applyBorder="1" applyAlignment="1">
      <alignment/>
    </xf>
    <xf numFmtId="43" fontId="3" fillId="33" borderId="18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5</v>
      </c>
      <c r="B1" s="1"/>
    </row>
    <row r="2" spans="1:10" ht="12.75">
      <c r="A2" s="1" t="s">
        <v>6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1:8" ht="15.75">
      <c r="A7" s="13"/>
      <c r="B7" s="14" t="s">
        <v>13</v>
      </c>
      <c r="C7" s="15"/>
      <c r="D7" s="15"/>
      <c r="E7" s="15"/>
      <c r="F7" s="15"/>
      <c r="G7" s="15"/>
      <c r="H7" s="16"/>
    </row>
    <row r="8" spans="2:9" ht="18">
      <c r="B8" s="14" t="s">
        <v>22</v>
      </c>
      <c r="C8" s="35"/>
      <c r="D8" s="35"/>
      <c r="E8" s="35"/>
      <c r="F8" s="35"/>
      <c r="G8" s="35"/>
      <c r="H8" s="35"/>
      <c r="I8" s="36"/>
    </row>
    <row r="9" spans="2:9" ht="15.75">
      <c r="B9" s="13"/>
      <c r="C9" s="14" t="s">
        <v>21</v>
      </c>
      <c r="D9" s="15"/>
      <c r="E9" s="15"/>
      <c r="F9" s="15"/>
      <c r="G9" s="15"/>
      <c r="H9" s="15"/>
      <c r="I9" s="16"/>
    </row>
    <row r="10" spans="2:9" ht="15.75">
      <c r="B10" s="22"/>
      <c r="C10" s="14"/>
      <c r="D10" s="14"/>
      <c r="E10" s="14"/>
      <c r="F10" s="14"/>
      <c r="G10" s="14"/>
      <c r="H10" s="15"/>
      <c r="I10" s="16"/>
    </row>
    <row r="11" spans="1:8" ht="15.75">
      <c r="A11" s="13"/>
      <c r="B11" s="14"/>
      <c r="C11" s="15"/>
      <c r="D11" s="15"/>
      <c r="E11" s="15"/>
      <c r="F11" s="15"/>
      <c r="G11" s="15"/>
      <c r="H11" s="16"/>
    </row>
    <row r="12" spans="1:8" ht="15.75">
      <c r="A12" s="13"/>
      <c r="B12" s="14"/>
      <c r="C12" s="15"/>
      <c r="D12" s="15"/>
      <c r="E12" s="15"/>
      <c r="F12" s="15"/>
      <c r="G12" s="15"/>
      <c r="H12" s="16"/>
    </row>
    <row r="13" spans="1:8" ht="13.5" thickBot="1">
      <c r="A13" s="1"/>
      <c r="H13" s="19" t="s">
        <v>20</v>
      </c>
    </row>
    <row r="14" spans="1:8" s="6" customFormat="1" ht="30">
      <c r="A14" s="23">
        <v>2020</v>
      </c>
      <c r="B14" s="24" t="s">
        <v>3</v>
      </c>
      <c r="C14" s="24" t="s">
        <v>4</v>
      </c>
      <c r="D14" s="24" t="s">
        <v>7</v>
      </c>
      <c r="E14" s="24" t="s">
        <v>9</v>
      </c>
      <c r="F14" s="24" t="s">
        <v>10</v>
      </c>
      <c r="G14" s="24" t="s">
        <v>8</v>
      </c>
      <c r="H14" s="25" t="s">
        <v>1</v>
      </c>
    </row>
    <row r="15" spans="1:12" ht="12.75">
      <c r="A15" s="26" t="s">
        <v>2</v>
      </c>
      <c r="B15" s="11">
        <v>17802.7</v>
      </c>
      <c r="C15" s="11">
        <v>25464.9</v>
      </c>
      <c r="D15" s="11">
        <v>3183.1</v>
      </c>
      <c r="E15" s="11">
        <f>3183.1-3183.1</f>
        <v>0</v>
      </c>
      <c r="F15" s="11">
        <v>3183.1</v>
      </c>
      <c r="G15" s="11">
        <v>3183.1</v>
      </c>
      <c r="H15" s="27">
        <f>B15+C15+D15+E15+F15+G15</f>
        <v>52816.9</v>
      </c>
      <c r="J15" s="7"/>
      <c r="K15" s="7"/>
      <c r="L15" s="7"/>
    </row>
    <row r="16" spans="1:12" ht="12.75">
      <c r="A16" s="26" t="s">
        <v>11</v>
      </c>
      <c r="B16" s="11">
        <v>17802.7</v>
      </c>
      <c r="C16" s="11">
        <v>25464.9</v>
      </c>
      <c r="D16" s="11">
        <v>3183.1</v>
      </c>
      <c r="E16" s="11">
        <f>3183.1-3183.1</f>
        <v>0</v>
      </c>
      <c r="F16" s="11">
        <v>3183.1</v>
      </c>
      <c r="G16" s="11">
        <v>3183.1</v>
      </c>
      <c r="H16" s="27">
        <f>B16+C16+D16+E16+F16+G16</f>
        <v>52816.9</v>
      </c>
      <c r="J16" s="7"/>
      <c r="K16" s="7"/>
      <c r="L16" s="7"/>
    </row>
    <row r="17" spans="1:12" ht="12.75">
      <c r="A17" s="26" t="s">
        <v>12</v>
      </c>
      <c r="B17" s="11">
        <v>16470.64</v>
      </c>
      <c r="C17" s="11">
        <v>26352.92</v>
      </c>
      <c r="D17" s="11">
        <v>3294.11</v>
      </c>
      <c r="E17" s="11">
        <f>3294.11-3294.11</f>
        <v>0</v>
      </c>
      <c r="F17" s="11">
        <v>3294.11</v>
      </c>
      <c r="G17" s="11">
        <v>3294.11</v>
      </c>
      <c r="H17" s="27">
        <f>B17+C17+D17+E17+F17+G17</f>
        <v>52705.89</v>
      </c>
      <c r="J17" s="7"/>
      <c r="K17" s="7"/>
      <c r="L17" s="7"/>
    </row>
    <row r="18" spans="1:28" s="3" customFormat="1" ht="12.75">
      <c r="A18" s="28" t="s">
        <v>0</v>
      </c>
      <c r="B18" s="12">
        <f aca="true" t="shared" si="0" ref="B18:H18">B15+B16+B17</f>
        <v>52076.04</v>
      </c>
      <c r="C18" s="12">
        <f t="shared" si="0"/>
        <v>77282.72</v>
      </c>
      <c r="D18" s="12">
        <f t="shared" si="0"/>
        <v>9660.31</v>
      </c>
      <c r="E18" s="12">
        <f t="shared" si="0"/>
        <v>0</v>
      </c>
      <c r="F18" s="12">
        <f t="shared" si="0"/>
        <v>9660.31</v>
      </c>
      <c r="G18" s="12">
        <f t="shared" si="0"/>
        <v>9660.31</v>
      </c>
      <c r="H18" s="29">
        <f t="shared" si="0"/>
        <v>158339.69</v>
      </c>
      <c r="I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3" customFormat="1" ht="12.75">
      <c r="A19" s="30" t="s">
        <v>14</v>
      </c>
      <c r="B19" s="21">
        <v>20518.88</v>
      </c>
      <c r="C19" s="21">
        <v>32830.15</v>
      </c>
      <c r="D19" s="21">
        <v>4103.76</v>
      </c>
      <c r="E19" s="21">
        <v>0</v>
      </c>
      <c r="F19" s="21">
        <v>4103.76</v>
      </c>
      <c r="G19" s="21">
        <v>4103.76</v>
      </c>
      <c r="H19" s="31">
        <f>B19+C19+D19+F19+G19</f>
        <v>65660.31</v>
      </c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3" customFormat="1" ht="12.75">
      <c r="A20" s="30" t="s">
        <v>16</v>
      </c>
      <c r="B20" s="21">
        <v>16935.46</v>
      </c>
      <c r="C20" s="21">
        <v>27096.75</v>
      </c>
      <c r="D20" s="21">
        <v>3387.11</v>
      </c>
      <c r="E20" s="21">
        <v>1806.46</v>
      </c>
      <c r="F20" s="21">
        <v>3387.11</v>
      </c>
      <c r="G20" s="21">
        <v>3387.11</v>
      </c>
      <c r="H20" s="31">
        <f>B20+C20+D20+F20+G20+E20</f>
        <v>56000</v>
      </c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3" customFormat="1" ht="12.75">
      <c r="A21" s="30" t="s">
        <v>19</v>
      </c>
      <c r="B21" s="21">
        <v>291</v>
      </c>
      <c r="C21" s="21">
        <v>466</v>
      </c>
      <c r="D21" s="21">
        <v>58.25</v>
      </c>
      <c r="E21" s="21">
        <v>58.25</v>
      </c>
      <c r="F21" s="21">
        <v>58.25</v>
      </c>
      <c r="G21" s="21">
        <v>58.25</v>
      </c>
      <c r="H21" s="31">
        <f>B21+C21+D21+E21+F21+G21</f>
        <v>990</v>
      </c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3" customFormat="1" ht="12.75">
      <c r="A22" s="28" t="s">
        <v>17</v>
      </c>
      <c r="B22" s="12">
        <f aca="true" t="shared" si="1" ref="B22:H22">B19+B20+B21</f>
        <v>37745.34</v>
      </c>
      <c r="C22" s="12">
        <f t="shared" si="1"/>
        <v>60392.9</v>
      </c>
      <c r="D22" s="12">
        <f t="shared" si="1"/>
        <v>7549.120000000001</v>
      </c>
      <c r="E22" s="12">
        <f t="shared" si="1"/>
        <v>1864.71</v>
      </c>
      <c r="F22" s="12">
        <f t="shared" si="1"/>
        <v>7549.120000000001</v>
      </c>
      <c r="G22" s="12">
        <f t="shared" si="1"/>
        <v>7549.120000000001</v>
      </c>
      <c r="H22" s="29">
        <f t="shared" si="1"/>
        <v>122650.31</v>
      </c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3" customFormat="1" ht="12.75">
      <c r="A23" s="28" t="s">
        <v>18</v>
      </c>
      <c r="B23" s="12">
        <f aca="true" t="shared" si="2" ref="B23:H23">B18+B22</f>
        <v>89821.38</v>
      </c>
      <c r="C23" s="12">
        <f t="shared" si="2"/>
        <v>137675.62</v>
      </c>
      <c r="D23" s="12">
        <f t="shared" si="2"/>
        <v>17209.43</v>
      </c>
      <c r="E23" s="12">
        <f t="shared" si="2"/>
        <v>1864.71</v>
      </c>
      <c r="F23" s="12">
        <f t="shared" si="2"/>
        <v>17209.43</v>
      </c>
      <c r="G23" s="12">
        <f t="shared" si="2"/>
        <v>17209.43</v>
      </c>
      <c r="H23" s="29">
        <f t="shared" si="2"/>
        <v>280990</v>
      </c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3" customFormat="1" ht="13.5" thickBot="1">
      <c r="A24" s="32" t="s">
        <v>15</v>
      </c>
      <c r="B24" s="33">
        <f aca="true" t="shared" si="3" ref="B24:H24">B23</f>
        <v>89821.38</v>
      </c>
      <c r="C24" s="33">
        <f t="shared" si="3"/>
        <v>137675.62</v>
      </c>
      <c r="D24" s="33">
        <f t="shared" si="3"/>
        <v>17209.43</v>
      </c>
      <c r="E24" s="33">
        <f t="shared" si="3"/>
        <v>1864.71</v>
      </c>
      <c r="F24" s="33">
        <f t="shared" si="3"/>
        <v>17209.43</v>
      </c>
      <c r="G24" s="33">
        <f t="shared" si="3"/>
        <v>17209.43</v>
      </c>
      <c r="H24" s="34">
        <f t="shared" si="3"/>
        <v>280990</v>
      </c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15" ht="12.75">
      <c r="A25" s="17"/>
      <c r="B25" s="2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22" s="4" customFormat="1" ht="12.75">
      <c r="A26" s="1"/>
      <c r="B26" s="1"/>
      <c r="C26" s="1"/>
      <c r="D26" s="1"/>
      <c r="E26" s="1"/>
      <c r="F26" s="1"/>
      <c r="G26" s="1"/>
      <c r="H26" s="1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4" customFormat="1" ht="12.75">
      <c r="A27" s="1"/>
      <c r="B27" s="1"/>
      <c r="C27" s="1"/>
      <c r="D27" s="1"/>
      <c r="E27" s="1"/>
      <c r="F27" s="1"/>
      <c r="G27" s="1"/>
      <c r="H27" s="1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4" customFormat="1" ht="12.75">
      <c r="A28" s="1"/>
      <c r="B28" s="1"/>
      <c r="C28" s="1"/>
      <c r="D28"/>
      <c r="E28"/>
      <c r="F28"/>
      <c r="G28"/>
      <c r="H28" s="1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4" customFormat="1" ht="12.75">
      <c r="A29" s="1"/>
      <c r="B29" s="1"/>
      <c r="C29" s="1"/>
      <c r="D29"/>
      <c r="E29"/>
      <c r="F29"/>
      <c r="G29"/>
      <c r="H29" s="1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4" customFormat="1" ht="12.75">
      <c r="A30" s="1"/>
      <c r="B30" s="1"/>
      <c r="C30" s="1"/>
      <c r="D30"/>
      <c r="E30"/>
      <c r="F30"/>
      <c r="G30"/>
      <c r="H30" s="1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4" customFormat="1" ht="12.75">
      <c r="A31" s="1"/>
      <c r="B31" s="1"/>
      <c r="C31" s="8"/>
      <c r="D31" s="7"/>
      <c r="E31" s="7"/>
      <c r="F31" s="7"/>
      <c r="G31" s="7"/>
      <c r="H31" s="1"/>
      <c r="I31" s="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18" s="4" customFormat="1" ht="12.75">
      <c r="A32" s="18"/>
      <c r="B32"/>
      <c r="C32" s="1"/>
      <c r="D32" s="1"/>
      <c r="E32" s="1"/>
      <c r="F3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5" ht="12.75">
      <c r="A33" s="18"/>
      <c r="B33" s="7"/>
      <c r="C33" s="1"/>
      <c r="D33" s="1"/>
      <c r="E33" s="1"/>
    </row>
    <row r="34" spans="1:8" ht="12.75">
      <c r="A34" s="18"/>
      <c r="F34" s="10"/>
      <c r="G34" s="10"/>
      <c r="H34" s="1"/>
    </row>
    <row r="35" spans="1:8" ht="12.75">
      <c r="A35" s="18"/>
      <c r="F35" s="10"/>
      <c r="G35" s="10"/>
      <c r="H35" s="1"/>
    </row>
    <row r="36" spans="7:8" ht="12.75">
      <c r="G36" s="2"/>
      <c r="H36" s="1"/>
    </row>
    <row r="37" ht="12.75">
      <c r="H37" s="2"/>
    </row>
    <row r="38" spans="9:10" ht="12.75">
      <c r="I38" s="1"/>
      <c r="J38" s="1"/>
    </row>
    <row r="39" spans="8:10" ht="12.75">
      <c r="H39" s="2"/>
      <c r="I39" s="1"/>
      <c r="J39" s="1"/>
    </row>
    <row r="40" ht="12.75">
      <c r="H40" s="2"/>
    </row>
    <row r="42" ht="12.75">
      <c r="J42" s="2"/>
    </row>
    <row r="43" ht="12.75">
      <c r="J43" s="2"/>
    </row>
    <row r="44" ht="12.75">
      <c r="I4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2020-06-16T09:57:24Z</cp:lastPrinted>
  <dcterms:created xsi:type="dcterms:W3CDTF">1996-10-14T23:33:28Z</dcterms:created>
  <dcterms:modified xsi:type="dcterms:W3CDTF">2020-07-06T06:08:06Z</dcterms:modified>
  <cp:category/>
  <cp:version/>
  <cp:contentType/>
  <cp:contentStatus/>
</cp:coreProperties>
</file>